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8070"/>
  </bookViews>
  <sheets>
    <sheet name="My Dashboard" sheetId="1" r:id="rId1"/>
    <sheet name="My Calculations Tab" sheetId="2" state="hidden" r:id="rId2"/>
  </sheets>
  <calcPr calcId="144525"/>
</workbook>
</file>

<file path=xl/calcChain.xml><?xml version="1.0" encoding="utf-8"?>
<calcChain xmlns="http://schemas.openxmlformats.org/spreadsheetml/2006/main">
  <c r="D7" i="2" l="1"/>
  <c r="D8" i="2" s="1"/>
  <c r="D6" i="2"/>
  <c r="D12" i="2"/>
  <c r="E8" i="2" l="1"/>
  <c r="H8" i="2" s="1"/>
  <c r="D9" i="2"/>
  <c r="D11" i="2"/>
  <c r="D10" i="2"/>
  <c r="G8" i="2" l="1"/>
  <c r="G7" i="2"/>
  <c r="H7" i="2"/>
  <c r="H6" i="2"/>
  <c r="H9" i="2" s="1"/>
  <c r="G6" i="2"/>
  <c r="G9" i="2" s="1"/>
</calcChain>
</file>

<file path=xl/comments1.xml><?xml version="1.0" encoding="utf-8"?>
<comments xmlns="http://schemas.openxmlformats.org/spreadsheetml/2006/main">
  <authors>
    <author>Ben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EDW:</t>
        </r>
        <r>
          <rPr>
            <sz val="9"/>
            <color indexed="81"/>
            <rFont val="Tahoma"/>
            <family val="2"/>
          </rPr>
          <t xml:space="preserve">
Link the yellow cells to your "My Configuration Page"</t>
        </r>
      </text>
    </comment>
  </commentList>
</comments>
</file>

<file path=xl/sharedStrings.xml><?xml version="1.0" encoding="utf-8"?>
<sst xmlns="http://schemas.openxmlformats.org/spreadsheetml/2006/main" count="21" uniqueCount="21">
  <si>
    <t>Widget Main Title</t>
  </si>
  <si>
    <t>Daily Widget Demand</t>
  </si>
  <si>
    <t>Widget Units</t>
  </si>
  <si>
    <t>x 1,000,000 Widgets / Day</t>
  </si>
  <si>
    <t>Actual Value</t>
  </si>
  <si>
    <t>Minimum Value</t>
  </si>
  <si>
    <t>Maximum Value</t>
  </si>
  <si>
    <t xml:space="preserve">A) Linear Dial Widget </t>
  </si>
  <si>
    <t>Value</t>
  </si>
  <si>
    <t>Degs</t>
  </si>
  <si>
    <t>x</t>
  </si>
  <si>
    <t>y</t>
  </si>
  <si>
    <t>Min</t>
  </si>
  <si>
    <t>Max</t>
  </si>
  <si>
    <t>Actual</t>
  </si>
  <si>
    <t>Scale1</t>
  </si>
  <si>
    <t>Scale2</t>
  </si>
  <si>
    <t>Scale3</t>
  </si>
  <si>
    <t>Scale4</t>
  </si>
  <si>
    <t>Step #1: Link the yellow cells to your "My Configuration Page" cells</t>
  </si>
  <si>
    <t>Step #2: Link dial widget objects to blue cells following this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</si>
</sst>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164" fontId="1" fillId="3" borderId="3" xfId="0" applyNumberFormat="1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2" borderId="0" xfId="0" applyFill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4" fontId="9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'My Calculations Tab'!$G$5</c:f>
              <c:strCache>
                <c:ptCount val="1"/>
                <c:pt idx="0">
                  <c:v>x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'My Calculations Tab'!$G$6:$G$10</c:f>
              <c:numCache>
                <c:formatCode>0.0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0</c:v>
                </c:pt>
                <c:pt idx="4">
                  <c:v>50</c:v>
                </c:pt>
              </c:numCache>
            </c:numRef>
          </c:xVal>
          <c:yVal>
            <c:numRef>
              <c:f>'My Calculations Tab'!$H$6:$H$10</c:f>
              <c:numCache>
                <c:formatCode>0.0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75040"/>
        <c:axId val="170379520"/>
      </c:scatterChart>
      <c:valAx>
        <c:axId val="170375040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170379520"/>
        <c:crosses val="autoZero"/>
        <c:crossBetween val="midCat"/>
      </c:valAx>
      <c:valAx>
        <c:axId val="170379520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1703750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105833</xdr:rowOff>
    </xdr:from>
    <xdr:to>
      <xdr:col>8</xdr:col>
      <xdr:colOff>18220</xdr:colOff>
      <xdr:row>17</xdr:row>
      <xdr:rowOff>15567</xdr:rowOff>
    </xdr:to>
    <xdr:grpSp>
      <xdr:nvGrpSpPr>
        <xdr:cNvPr id="2" name="a) Light Linear Dial Widget"/>
        <xdr:cNvGrpSpPr/>
      </xdr:nvGrpSpPr>
      <xdr:grpSpPr>
        <a:xfrm>
          <a:off x="232833" y="264583"/>
          <a:ext cx="4315054" cy="3687984"/>
          <a:chOff x="7926124" y="1199330"/>
          <a:chExt cx="4292980" cy="3730770"/>
        </a:xfrm>
      </xdr:grpSpPr>
      <xdr:sp macro="" textlink="">
        <xdr:nvSpPr>
          <xdr:cNvPr id="3" name="Light Linear Dial Background Rectangle"/>
          <xdr:cNvSpPr/>
        </xdr:nvSpPr>
        <xdr:spPr bwMode="auto">
          <a:xfrm>
            <a:off x="7926124" y="1199330"/>
            <a:ext cx="4292980" cy="3730770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4" name="Linear Dial Scale Coloured Panels"/>
          <xdr:cNvGrpSpPr>
            <a:grpSpLocks/>
          </xdr:cNvGrpSpPr>
        </xdr:nvGrpSpPr>
        <xdr:grpSpPr bwMode="auto">
          <a:xfrm>
            <a:off x="8191700" y="2250814"/>
            <a:ext cx="3716757" cy="1770116"/>
            <a:chOff x="193063" y="1155645"/>
            <a:chExt cx="3658893" cy="1807321"/>
          </a:xfrm>
        </xdr:grpSpPr>
        <xdr:sp macro="" textlink="">
          <xdr:nvSpPr>
            <xdr:cNvPr id="17" name="Dial Panel #5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" name="Dial Panel #4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9" name="Dial Panel #3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0" name="Dial Panel #2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1" name="Dial Panel #1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5" name="Linear Dial Scale"/>
          <xdr:cNvGrpSpPr/>
        </xdr:nvGrpSpPr>
        <xdr:grpSpPr>
          <a:xfrm>
            <a:off x="8731248" y="2939364"/>
            <a:ext cx="2597246" cy="1200046"/>
            <a:chOff x="7894692" y="2972457"/>
            <a:chExt cx="2556393" cy="1219489"/>
          </a:xfrm>
        </xdr:grpSpPr>
        <xdr:sp macro="" textlink="'My Calculations Tab'!D7">
          <xdr:nvSpPr>
            <xdr:cNvPr id="11" name="Dial Scale Value #6"/>
            <xdr:cNvSpPr txBox="1"/>
          </xdr:nvSpPr>
          <xdr:spPr bwMode="auto">
            <a:xfrm>
              <a:off x="9890389" y="3915656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55A59F0D-ACDF-47A5-B9CE-AE77A124AD90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50.0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Tab'!D12">
          <xdr:nvSpPr>
            <xdr:cNvPr id="12" name="Dial Scale Value #5"/>
            <xdr:cNvSpPr txBox="1"/>
          </xdr:nvSpPr>
          <xdr:spPr bwMode="auto">
            <a:xfrm>
              <a:off x="9719329" y="3382130"/>
              <a:ext cx="551193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981253CA-7343-44A3-A407-023C76F56E71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40.0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Tab'!D11">
          <xdr:nvSpPr>
            <xdr:cNvPr id="13" name="Dial Scale Value #4"/>
            <xdr:cNvSpPr txBox="1"/>
          </xdr:nvSpPr>
          <xdr:spPr bwMode="auto">
            <a:xfrm>
              <a:off x="9234659" y="2981985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B4CF7149-0916-41E9-825F-21599E52AFB7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30.0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Tab'!D10">
          <xdr:nvSpPr>
            <xdr:cNvPr id="14" name="Dial Scale Value #3"/>
            <xdr:cNvSpPr txBox="1"/>
          </xdr:nvSpPr>
          <xdr:spPr bwMode="auto">
            <a:xfrm>
              <a:off x="8588434" y="2972457"/>
              <a:ext cx="560696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877903AE-7F96-43EA-992A-CCFE4DA89648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20.0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Tab'!D9">
          <xdr:nvSpPr>
            <xdr:cNvPr id="15" name="Dial Scale Value #2"/>
            <xdr:cNvSpPr txBox="1"/>
          </xdr:nvSpPr>
          <xdr:spPr bwMode="auto">
            <a:xfrm>
              <a:off x="8094261" y="3372603"/>
              <a:ext cx="551193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484F55DA-4C73-4E10-8E45-BBCC37FD8FC8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10.0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  <xdr:sp macro="" textlink="'My Calculations Tab'!D6">
          <xdr:nvSpPr>
            <xdr:cNvPr id="16" name="Dial Scale Value #1"/>
            <xdr:cNvSpPr txBox="1"/>
          </xdr:nvSpPr>
          <xdr:spPr bwMode="auto">
            <a:xfrm>
              <a:off x="7894692" y="3915656"/>
              <a:ext cx="541689" cy="2762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D9CE68ED-C8BC-4E90-BF73-435972A5F253}" type="TxLink">
                <a:rPr lang="en-US" sz="1000" b="1" i="0" u="none" strike="noStrike" cap="none" spc="0">
                  <a:ln>
                    <a:noFill/>
                  </a:ln>
                  <a:solidFill>
                    <a:srgbClr val="000000"/>
                  </a:solidFill>
                  <a:effectLst/>
                  <a:latin typeface="Arialri"/>
                  <a:cs typeface="Arial"/>
                </a:rPr>
                <a:pPr algn="ctr"/>
                <a:t>0.0</a:t>
              </a:fld>
              <a:endParaRPr lang="en-US" sz="1100" b="1" cap="none" spc="0">
                <a:ln>
                  <a:noFill/>
                </a:ln>
                <a:solidFill>
                  <a:schemeClr val="tx1"/>
                </a:solidFill>
                <a:effectLst/>
              </a:endParaRPr>
            </a:p>
          </xdr:txBody>
        </xdr:sp>
      </xdr:grpSp>
      <xdr:sp macro="" textlink="#REF!">
        <xdr:nvSpPr>
          <xdr:cNvPr id="6" name="Linear Dial Units"/>
          <xdr:cNvSpPr txBox="1"/>
        </xdr:nvSpPr>
        <xdr:spPr bwMode="auto">
          <a:xfrm>
            <a:off x="8246791" y="4486889"/>
            <a:ext cx="3623499" cy="4228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C8F05202-2B4A-4C1C-873D-FF596D5708A3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7" name="Linear Dial Needle"/>
          <xdr:cNvGraphicFramePr>
            <a:graphicFrameLocks/>
          </xdr:cNvGraphicFramePr>
        </xdr:nvGraphicFramePr>
        <xdr:xfrm>
          <a:off x="8001364" y="1723891"/>
          <a:ext cx="4100597" cy="26819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Dial Needle Circle"/>
          <xdr:cNvSpPr/>
        </xdr:nvSpPr>
        <xdr:spPr bwMode="auto">
          <a:xfrm>
            <a:off x="9550195" y="3502339"/>
            <a:ext cx="968911" cy="984548"/>
          </a:xfrm>
          <a:prstGeom prst="ellipse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95000"/>
                <a:lumOff val="5000"/>
              </a:schemeClr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My Calculations Tab'!D8">
        <xdr:nvSpPr>
          <xdr:cNvPr id="9" name="Linear Dial Main Value"/>
          <xdr:cNvSpPr txBox="1"/>
        </xdr:nvSpPr>
        <xdr:spPr bwMode="auto">
          <a:xfrm>
            <a:off x="9495978" y="3757589"/>
            <a:ext cx="1064479" cy="472918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BAFFBD3-6C33-41DB-B021-89865AD74F60}" type="TxLink">
              <a:rPr lang="en-US" sz="3000" b="1" i="0" u="none" strike="noStrike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ri"/>
                <a:cs typeface="Arial" pitchFamily="34" charset="0"/>
              </a:rPr>
              <a:pPr algn="ctr"/>
              <a:t>0.0</a:t>
            </a:fld>
            <a:endParaRPr lang="en-US" sz="3000" b="1" cap="none" spc="50">
              <a:ln w="12700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#REF!">
        <xdr:nvSpPr>
          <xdr:cNvPr id="10" name="Linear Dial Title"/>
          <xdr:cNvSpPr txBox="1"/>
        </xdr:nvSpPr>
        <xdr:spPr bwMode="auto">
          <a:xfrm>
            <a:off x="8380588" y="1284174"/>
            <a:ext cx="3336794" cy="8376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5676C2B-EE8B-47C7-BF24-4188046027F3}" type="TxLink">
              <a:rPr lang="en-US" sz="2400" b="1" i="0" u="none" strike="noStrike">
                <a:solidFill>
                  <a:srgbClr val="000000"/>
                </a:solidFill>
                <a:latin typeface="Arialri"/>
                <a:cs typeface="Arial" pitchFamily="34" charset="0"/>
              </a:rPr>
              <a:pPr algn="ctr"/>
              <a:t>Daily Widget Demand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8</xdr:col>
      <xdr:colOff>158750</xdr:colOff>
      <xdr:row>1</xdr:row>
      <xdr:rowOff>39692</xdr:rowOff>
    </xdr:from>
    <xdr:to>
      <xdr:col>20</xdr:col>
      <xdr:colOff>515940</xdr:colOff>
      <xdr:row>5</xdr:row>
      <xdr:rowOff>11269</xdr:rowOff>
    </xdr:to>
    <xdr:sp macro="" textlink="">
      <xdr:nvSpPr>
        <xdr:cNvPr id="22" name="a) Linear Dial Widget Title"/>
        <xdr:cNvSpPr txBox="1"/>
      </xdr:nvSpPr>
      <xdr:spPr bwMode="auto">
        <a:xfrm>
          <a:off x="158750" y="1211267"/>
          <a:ext cx="7777165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2400" b="1">
              <a:latin typeface="Arial" pitchFamily="34" charset="0"/>
              <a:cs typeface="Arial" pitchFamily="34" charset="0"/>
            </a:rPr>
            <a:t>A) Linear</a:t>
          </a:r>
          <a:r>
            <a:rPr lang="en-US" sz="2400" b="1" baseline="0">
              <a:latin typeface="Arial" pitchFamily="34" charset="0"/>
              <a:cs typeface="Arial" pitchFamily="34" charset="0"/>
            </a:rPr>
            <a:t> Dial</a:t>
          </a:r>
          <a:r>
            <a:rPr lang="en-US" sz="2400" b="1">
              <a:latin typeface="Arial" pitchFamily="34" charset="0"/>
              <a:cs typeface="Arial" pitchFamily="34" charset="0"/>
            </a:rPr>
            <a:t> Widget Configuration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T16"/>
  <sheetViews>
    <sheetView tabSelected="1" zoomScale="90" zoomScaleNormal="90" workbookViewId="0"/>
  </sheetViews>
  <sheetFormatPr defaultRowHeight="12.75" x14ac:dyDescent="0.2"/>
  <cols>
    <col min="1" max="1" width="3.42578125" customWidth="1"/>
    <col min="14" max="14" width="12.28515625" customWidth="1"/>
  </cols>
  <sheetData>
    <row r="2" spans="10:20" x14ac:dyDescent="0.2"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0:20" x14ac:dyDescent="0.2"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0:20" x14ac:dyDescent="0.2"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0:20" x14ac:dyDescent="0.2"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0:20" ht="13.5" thickBot="1" x14ac:dyDescent="0.25"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0:20" ht="27" thickBot="1" x14ac:dyDescent="0.25">
      <c r="J7" s="2" t="s">
        <v>0</v>
      </c>
      <c r="K7" s="3"/>
      <c r="L7" s="4"/>
      <c r="M7" s="4"/>
      <c r="N7" s="5" t="s">
        <v>1</v>
      </c>
      <c r="O7" s="6"/>
      <c r="P7" s="6"/>
      <c r="Q7" s="6"/>
      <c r="R7" s="6"/>
      <c r="S7" s="7"/>
      <c r="T7" s="1"/>
    </row>
    <row r="8" spans="10:20" ht="15.75" thickBot="1" x14ac:dyDescent="0.25">
      <c r="J8" s="8"/>
      <c r="K8" s="9"/>
      <c r="L8" s="10"/>
      <c r="M8" s="10"/>
      <c r="N8" s="11"/>
      <c r="O8" s="12"/>
      <c r="P8" s="10"/>
      <c r="Q8" s="10"/>
      <c r="R8" s="10"/>
      <c r="S8" s="10"/>
      <c r="T8" s="10"/>
    </row>
    <row r="9" spans="10:20" ht="27" thickBot="1" x14ac:dyDescent="0.25">
      <c r="J9" s="2" t="s">
        <v>2</v>
      </c>
      <c r="K9" s="3"/>
      <c r="L9" s="4"/>
      <c r="M9" s="4"/>
      <c r="N9" s="5" t="s">
        <v>3</v>
      </c>
      <c r="O9" s="6"/>
      <c r="P9" s="6"/>
      <c r="Q9" s="6"/>
      <c r="R9" s="6"/>
      <c r="S9" s="7"/>
      <c r="T9" s="1"/>
    </row>
    <row r="10" spans="10:20" ht="15.75" thickBot="1" x14ac:dyDescent="0.25">
      <c r="J10" s="8"/>
      <c r="K10" s="9"/>
      <c r="L10" s="10"/>
      <c r="M10" s="10"/>
      <c r="N10" s="11"/>
      <c r="O10" s="13"/>
      <c r="P10" s="10"/>
      <c r="Q10" s="10"/>
      <c r="R10" s="10"/>
      <c r="S10" s="10"/>
      <c r="T10" s="10"/>
    </row>
    <row r="11" spans="10:20" ht="30.75" thickBot="1" x14ac:dyDescent="0.25">
      <c r="J11" s="2" t="s">
        <v>4</v>
      </c>
      <c r="K11" s="3"/>
      <c r="L11" s="4"/>
      <c r="M11" s="4"/>
      <c r="N11" s="14">
        <v>-6</v>
      </c>
      <c r="O11" s="15"/>
      <c r="P11" s="15"/>
      <c r="Q11" s="15"/>
      <c r="R11" s="15"/>
      <c r="S11" s="15"/>
      <c r="T11" s="15"/>
    </row>
    <row r="12" spans="10:20" ht="15.75" thickBot="1" x14ac:dyDescent="0.25">
      <c r="J12" s="8"/>
      <c r="K12" s="9"/>
      <c r="L12" s="10"/>
      <c r="M12" s="10"/>
      <c r="N12" s="11"/>
      <c r="O12" s="10"/>
      <c r="P12" s="10"/>
      <c r="Q12" s="10"/>
      <c r="R12" s="10"/>
      <c r="S12" s="10"/>
      <c r="T12" s="10"/>
    </row>
    <row r="13" spans="10:20" ht="30.75" thickBot="1" x14ac:dyDescent="0.25">
      <c r="J13" s="2" t="s">
        <v>5</v>
      </c>
      <c r="K13" s="3"/>
      <c r="L13" s="4"/>
      <c r="M13" s="4"/>
      <c r="N13" s="14">
        <v>0</v>
      </c>
      <c r="O13" s="15"/>
      <c r="P13" s="15"/>
      <c r="Q13" s="15"/>
      <c r="R13" s="15"/>
      <c r="S13" s="15"/>
      <c r="T13" s="15"/>
    </row>
    <row r="14" spans="10:20" ht="15.75" thickBot="1" x14ac:dyDescent="0.25">
      <c r="J14" s="8"/>
      <c r="K14" s="9"/>
      <c r="L14" s="10"/>
      <c r="M14" s="10"/>
      <c r="N14" s="11"/>
      <c r="O14" s="10"/>
      <c r="P14" s="10"/>
      <c r="Q14" s="10"/>
      <c r="R14" s="10"/>
      <c r="S14" s="10"/>
      <c r="T14" s="10"/>
    </row>
    <row r="15" spans="10:20" ht="30.75" thickBot="1" x14ac:dyDescent="0.25">
      <c r="J15" s="2" t="s">
        <v>6</v>
      </c>
      <c r="K15" s="3"/>
      <c r="L15" s="4"/>
      <c r="M15" s="4"/>
      <c r="N15" s="14">
        <v>50</v>
      </c>
      <c r="O15" s="15"/>
      <c r="P15" s="15"/>
      <c r="Q15" s="15"/>
      <c r="R15" s="15"/>
      <c r="S15" s="15"/>
      <c r="T15" s="15"/>
    </row>
    <row r="16" spans="10:20" x14ac:dyDescent="0.2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</sheetData>
  <sheetProtection password="D36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H17"/>
  <sheetViews>
    <sheetView showGridLines="0" zoomScale="120" zoomScaleNormal="120" workbookViewId="0">
      <selection activeCell="F21" sqref="F21"/>
    </sheetView>
  </sheetViews>
  <sheetFormatPr defaultRowHeight="12.75" x14ac:dyDescent="0.2"/>
  <cols>
    <col min="1" max="1" width="2.42578125" style="16" customWidth="1"/>
    <col min="2" max="2" width="3" style="16" customWidth="1"/>
    <col min="3" max="3" width="9.140625" style="16"/>
    <col min="4" max="4" width="11.28515625" style="16" customWidth="1"/>
    <col min="5" max="16384" width="9.140625" style="16"/>
  </cols>
  <sheetData>
    <row r="3" spans="3:8" x14ac:dyDescent="0.2">
      <c r="C3" s="18" t="s">
        <v>7</v>
      </c>
      <c r="D3" s="17"/>
      <c r="E3" s="17"/>
      <c r="G3" s="19"/>
      <c r="H3" s="19"/>
    </row>
    <row r="4" spans="3:8" x14ac:dyDescent="0.2">
      <c r="C4" s="18"/>
      <c r="D4" s="17"/>
      <c r="E4" s="17"/>
      <c r="G4" s="19"/>
      <c r="H4" s="19"/>
    </row>
    <row r="5" spans="3:8" x14ac:dyDescent="0.2">
      <c r="D5" s="20" t="s">
        <v>8</v>
      </c>
      <c r="E5" s="20" t="s">
        <v>9</v>
      </c>
      <c r="G5" s="20" t="s">
        <v>10</v>
      </c>
      <c r="H5" s="20" t="s">
        <v>11</v>
      </c>
    </row>
    <row r="6" spans="3:8" x14ac:dyDescent="0.2">
      <c r="C6" s="18" t="s">
        <v>12</v>
      </c>
      <c r="D6" s="17">
        <f>'My Dashboard'!N13</f>
        <v>0</v>
      </c>
      <c r="E6" s="17">
        <v>0</v>
      </c>
      <c r="G6" s="17">
        <f>50-(50*COS(RADIANS(E8)))</f>
        <v>0</v>
      </c>
      <c r="H6" s="17">
        <f>50*SIN(RADIANS(E8))</f>
        <v>0</v>
      </c>
    </row>
    <row r="7" spans="3:8" x14ac:dyDescent="0.2">
      <c r="C7" s="18" t="s">
        <v>13</v>
      </c>
      <c r="D7" s="17">
        <f>'My Dashboard'!N15</f>
        <v>50</v>
      </c>
      <c r="E7" s="17">
        <v>180</v>
      </c>
      <c r="G7" s="17">
        <f>50-(2*COS(RADIANS(E8+90)))</f>
        <v>50</v>
      </c>
      <c r="H7" s="17">
        <f>2*SIN(RADIANS(E8+90))</f>
        <v>2</v>
      </c>
    </row>
    <row r="8" spans="3:8" x14ac:dyDescent="0.2">
      <c r="C8" s="18" t="s">
        <v>14</v>
      </c>
      <c r="D8" s="17">
        <f>IF('My Dashboard'!N11&gt;D7,D7,IF('My Dashboard'!N11&lt;D6,D6,'My Dashboard'!N11))</f>
        <v>0</v>
      </c>
      <c r="E8" s="17">
        <f>((D8-D6)/(D7-D6))*180</f>
        <v>0</v>
      </c>
      <c r="G8" s="17">
        <f>50-(2*COS(RADIANS(E8-90)))</f>
        <v>50</v>
      </c>
      <c r="H8" s="17">
        <f>2*SIN(RADIANS(E8-90))</f>
        <v>-2</v>
      </c>
    </row>
    <row r="9" spans="3:8" x14ac:dyDescent="0.2">
      <c r="C9" s="16" t="s">
        <v>15</v>
      </c>
      <c r="D9" s="17">
        <f>((D7-D6)/5)+D6</f>
        <v>10</v>
      </c>
      <c r="E9" s="17"/>
      <c r="G9" s="17">
        <f>G6</f>
        <v>0</v>
      </c>
      <c r="H9" s="17">
        <f>H6</f>
        <v>0</v>
      </c>
    </row>
    <row r="10" spans="3:8" x14ac:dyDescent="0.2">
      <c r="C10" s="16" t="s">
        <v>16</v>
      </c>
      <c r="D10" s="17">
        <f>((D7-D6)*2/5)+D6</f>
        <v>20</v>
      </c>
      <c r="E10" s="17"/>
      <c r="G10" s="17">
        <v>50</v>
      </c>
      <c r="H10" s="17">
        <v>0</v>
      </c>
    </row>
    <row r="11" spans="3:8" x14ac:dyDescent="0.2">
      <c r="C11" s="16" t="s">
        <v>17</v>
      </c>
      <c r="D11" s="17">
        <f>((D7-D6)*3/5) + D6</f>
        <v>30</v>
      </c>
      <c r="E11" s="17"/>
      <c r="G11" s="17"/>
      <c r="H11" s="17"/>
    </row>
    <row r="12" spans="3:8" x14ac:dyDescent="0.2">
      <c r="C12" s="16" t="s">
        <v>18</v>
      </c>
      <c r="D12" s="17">
        <f>((D7-D6)*4/5) + D6</f>
        <v>40</v>
      </c>
      <c r="E12" s="17"/>
      <c r="G12" s="17"/>
      <c r="H12" s="17"/>
    </row>
    <row r="13" spans="3:8" x14ac:dyDescent="0.2">
      <c r="D13" s="17"/>
      <c r="E13" s="17"/>
      <c r="G13" s="17"/>
      <c r="H13" s="17"/>
    </row>
    <row r="14" spans="3:8" x14ac:dyDescent="0.2">
      <c r="C14" s="18" t="s">
        <v>19</v>
      </c>
      <c r="D14" s="17"/>
      <c r="E14" s="17"/>
      <c r="G14" s="17"/>
      <c r="H14" s="17"/>
    </row>
    <row r="15" spans="3:8" x14ac:dyDescent="0.2">
      <c r="C15" s="18"/>
      <c r="D15" s="17"/>
      <c r="E15" s="17"/>
      <c r="G15" s="17"/>
      <c r="H15" s="17"/>
    </row>
    <row r="16" spans="3:8" x14ac:dyDescent="0.2">
      <c r="C16" s="18" t="s">
        <v>20</v>
      </c>
      <c r="D16" s="17"/>
      <c r="E16" s="17"/>
      <c r="G16" s="17"/>
      <c r="H16" s="17"/>
    </row>
    <row r="17" spans="4:8" x14ac:dyDescent="0.2">
      <c r="D17" s="17"/>
      <c r="E17" s="17"/>
      <c r="G17" s="17"/>
      <c r="H17" s="17"/>
    </row>
  </sheetData>
  <sheetProtection password="D36E" sheet="1" objects="1" scenarios="1" selectLockedCells="1" selectUnlockedCell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Dashboard</vt:lpstr>
      <vt:lpstr>My Calculations 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2014-09-04T21:00:20Z</dcterms:created>
  <dcterms:modified xsi:type="dcterms:W3CDTF">2014-09-18T09:25:04Z</dcterms:modified>
</cp:coreProperties>
</file>